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lin rovnice\"/>
    </mc:Choice>
  </mc:AlternateContent>
  <bookViews>
    <workbookView xWindow="480" yWindow="45" windowWidth="11340" windowHeight="9345"/>
  </bookViews>
  <sheets>
    <sheet name="1" sheetId="6" r:id="rId1"/>
    <sheet name="2" sheetId="1" r:id="rId2"/>
    <sheet name="3" sheetId="9" r:id="rId3"/>
    <sheet name="4" sheetId="7" r:id="rId4"/>
    <sheet name="5" sheetId="8" r:id="rId5"/>
    <sheet name="6" sheetId="5" r:id="rId6"/>
  </sheets>
  <definedNames>
    <definedName name="solver_adj" localSheetId="0" hidden="1">'1'!$E$28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'1'!$F$28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F28" i="6" l="1"/>
  <c r="F9" i="6"/>
  <c r="G9" i="6"/>
  <c r="E10" i="6" s="1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8" i="6"/>
  <c r="G10" i="6" l="1"/>
  <c r="F10" i="6"/>
  <c r="E11" i="6" s="1"/>
  <c r="G11" i="6" l="1"/>
  <c r="F11" i="6"/>
  <c r="E12" i="6" s="1"/>
  <c r="F12" i="6" l="1"/>
  <c r="G12" i="6"/>
  <c r="E13" i="6" s="1"/>
  <c r="F13" i="6" l="1"/>
  <c r="G13" i="6"/>
  <c r="E14" i="6" l="1"/>
  <c r="F14" i="6" l="1"/>
  <c r="G14" i="6"/>
  <c r="E15" i="6" s="1"/>
  <c r="G15" i="6" l="1"/>
  <c r="F15" i="6"/>
  <c r="E16" i="6" s="1"/>
  <c r="F16" i="6" l="1"/>
  <c r="G16" i="6"/>
  <c r="E17" i="6" s="1"/>
  <c r="F17" i="6" l="1"/>
  <c r="G17" i="6"/>
  <c r="E18" i="6" l="1"/>
  <c r="G18" i="6" l="1"/>
  <c r="E19" i="6"/>
  <c r="F18" i="6"/>
  <c r="F19" i="6" l="1"/>
  <c r="G19" i="6"/>
</calcChain>
</file>

<file path=xl/sharedStrings.xml><?xml version="1.0" encoding="utf-8"?>
<sst xmlns="http://schemas.openxmlformats.org/spreadsheetml/2006/main" count="26" uniqueCount="20">
  <si>
    <t>na intervalu &lt;-3;4,5&gt;</t>
  </si>
  <si>
    <t>na intervalu &lt;-3;3&gt;</t>
  </si>
  <si>
    <r>
      <t xml:space="preserve">Na intervalu &lt;-2, +1&gt; nalezněte všechny takové hodnoty </t>
    </r>
    <r>
      <rPr>
        <i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splňující rovnici</t>
    </r>
  </si>
  <si>
    <t>Počítejte s přesností alespoň na 5 desetinných míst.</t>
  </si>
  <si>
    <t>Vypustíme-li z kompresní láhve 2,5 g hélia, určete jaký objem tento plyn bude zaujímat za atmosférického tlaku p=101,325 kPa při teplotě 20 °C. Pro výpočet objemu použijte van der Waalsovu stavovou rovnici</t>
  </si>
  <si>
    <t>Destilační aparatura má být naplněna 500 ml kapaliny. Varná baňka má průměr 20 cm. Určete do jaké výšky vystoupí hladina v destilační varné baňce. Počítejte s přesností alespoň na 3 platné číslice.</t>
  </si>
  <si>
    <t xml:space="preserve">Pozn. pro výpočet objemu kulové úseče použijte vzorec </t>
  </si>
  <si>
    <t>Najděte všechny kořeny rovnice:</t>
  </si>
  <si>
    <t>Počítejte s přesností na 3 desetinná místa a lepší.</t>
  </si>
  <si>
    <r>
      <t>Pro hélium jsou příslušné konstanty a= 0,003457 Pa.m</t>
    </r>
    <r>
      <rPr>
        <vertAlign val="super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>.mol</t>
    </r>
    <r>
      <rPr>
        <vertAlign val="superscript"/>
        <sz val="10"/>
        <rFont val="Arial"/>
        <family val="2"/>
        <charset val="238"/>
      </rPr>
      <t>-2</t>
    </r>
    <r>
      <rPr>
        <sz val="10"/>
        <rFont val="Arial"/>
        <family val="2"/>
        <charset val="238"/>
      </rPr>
      <t>, b=2,37.10-5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.mol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 xml:space="preserve"> . T je absolutní teplota v Kelvinech, plynová konstanta R=8,314 J.mol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>.K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 xml:space="preserve"> , M</t>
    </r>
    <r>
      <rPr>
        <vertAlign val="subscript"/>
        <sz val="10"/>
        <rFont val="Arial"/>
        <family val="2"/>
        <charset val="238"/>
      </rPr>
      <t>m</t>
    </r>
    <r>
      <rPr>
        <sz val="10"/>
        <rFont val="Arial"/>
        <family val="2"/>
        <charset val="238"/>
      </rPr>
      <t>=4,0026 g.mol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 xml:space="preserve"> . Počítejte s přesností alespoň na 3 platné číslice.</t>
    </r>
  </si>
  <si>
    <t>Řeště rovnici</t>
  </si>
  <si>
    <t>s přesností na 3 desetinná místa a lepší.</t>
  </si>
  <si>
    <t>x</t>
  </si>
  <si>
    <t>y</t>
  </si>
  <si>
    <t>y'</t>
  </si>
  <si>
    <t>iterace</t>
  </si>
  <si>
    <t>Newtonova metoda</t>
  </si>
  <si>
    <t>1. kořen</t>
  </si>
  <si>
    <t>2. kořen</t>
  </si>
  <si>
    <t>Řesitel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</si>
</sst>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 vertical="top" wrapText="1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2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7" fillId="2" borderId="11" xfId="0" applyFont="1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11" fillId="4" borderId="1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731233595800515"/>
          <c:y val="2.3900978434542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294444444444444E-2"/>
          <c:y val="0.11038004168825327"/>
          <c:w val="0.90349300087489059"/>
          <c:h val="0.77736111111111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'1'!$B$7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'1'!$A$8:$A$38</c:f>
              <c:numCache>
                <c:formatCode>General</c:formatCode>
                <c:ptCount val="3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-1.2999999999999998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-0.89999999999999991</c:v>
                </c:pt>
                <c:pt idx="12">
                  <c:v>-0.79999999999999982</c:v>
                </c:pt>
                <c:pt idx="13">
                  <c:v>-0.7</c:v>
                </c:pt>
                <c:pt idx="14">
                  <c:v>-0.59999999999999987</c:v>
                </c:pt>
                <c:pt idx="15">
                  <c:v>-0.5</c:v>
                </c:pt>
                <c:pt idx="16">
                  <c:v>-0.39999999999999991</c:v>
                </c:pt>
                <c:pt idx="17">
                  <c:v>-0.29999999999999982</c:v>
                </c:pt>
                <c:pt idx="18">
                  <c:v>-0.19999999999999996</c:v>
                </c:pt>
                <c:pt idx="19">
                  <c:v>-9.9999999999999867E-2</c:v>
                </c:pt>
                <c:pt idx="20">
                  <c:v>0</c:v>
                </c:pt>
                <c:pt idx="21">
                  <c:v>0.10000000000000009</c:v>
                </c:pt>
                <c:pt idx="22">
                  <c:v>0.20000000000000018</c:v>
                </c:pt>
                <c:pt idx="23">
                  <c:v>0.30000000000000027</c:v>
                </c:pt>
                <c:pt idx="24">
                  <c:v>0.40000000000000036</c:v>
                </c:pt>
                <c:pt idx="25">
                  <c:v>0.5</c:v>
                </c:pt>
                <c:pt idx="26">
                  <c:v>0.60000000000000009</c:v>
                </c:pt>
                <c:pt idx="27">
                  <c:v>0.70000000000000018</c:v>
                </c:pt>
                <c:pt idx="28">
                  <c:v>0.80000000000000027</c:v>
                </c:pt>
                <c:pt idx="29">
                  <c:v>0.90000000000000036</c:v>
                </c:pt>
                <c:pt idx="30">
                  <c:v>1</c:v>
                </c:pt>
              </c:numCache>
            </c:numRef>
          </c:xVal>
          <c:yVal>
            <c:numRef>
              <c:f>'1'!$B$8:$B$38</c:f>
              <c:numCache>
                <c:formatCode>General</c:formatCode>
                <c:ptCount val="31"/>
                <c:pt idx="0">
                  <c:v>2.8907025731743179</c:v>
                </c:pt>
                <c:pt idx="1">
                  <c:v>2.4636999123125851</c:v>
                </c:pt>
                <c:pt idx="2">
                  <c:v>2.0661523691218049</c:v>
                </c:pt>
                <c:pt idx="3">
                  <c:v>1.6983351895475312</c:v>
                </c:pt>
                <c:pt idx="4">
                  <c:v>1.3604263969584955</c:v>
                </c:pt>
                <c:pt idx="5">
                  <c:v>1.0525050133959455</c:v>
                </c:pt>
                <c:pt idx="6">
                  <c:v>0.77455027001153964</c:v>
                </c:pt>
                <c:pt idx="7">
                  <c:v>0.52644181458280648</c:v>
                </c:pt>
                <c:pt idx="8">
                  <c:v>0.30796091403277365</c:v>
                </c:pt>
                <c:pt idx="9">
                  <c:v>0.11879263993856476</c:v>
                </c:pt>
                <c:pt idx="10">
                  <c:v>-4.1470984807896516E-2</c:v>
                </c:pt>
                <c:pt idx="11">
                  <c:v>-0.17332690962748348</c:v>
                </c:pt>
                <c:pt idx="12">
                  <c:v>-0.27735609089952301</c:v>
                </c:pt>
                <c:pt idx="13">
                  <c:v>-0.35421768723769109</c:v>
                </c:pt>
                <c:pt idx="14">
                  <c:v>-0.40464247339503545</c:v>
                </c:pt>
                <c:pt idx="15">
                  <c:v>-0.42942553860420302</c:v>
                </c:pt>
                <c:pt idx="16">
                  <c:v>-0.4294183423086505</c:v>
                </c:pt>
                <c:pt idx="17">
                  <c:v>-0.40552020666133948</c:v>
                </c:pt>
                <c:pt idx="18">
                  <c:v>-0.35866933079506119</c:v>
                </c:pt>
                <c:pt idx="19">
                  <c:v>-0.28983341664682805</c:v>
                </c:pt>
                <c:pt idx="20">
                  <c:v>-0.2</c:v>
                </c:pt>
                <c:pt idx="21">
                  <c:v>-9.016658335317175E-2</c:v>
                </c:pt>
                <c:pt idx="22">
                  <c:v>3.8669330795061435E-2</c:v>
                </c:pt>
                <c:pt idx="23">
                  <c:v>0.18552020666134</c:v>
                </c:pt>
                <c:pt idx="24">
                  <c:v>0.34941834230865104</c:v>
                </c:pt>
                <c:pt idx="25">
                  <c:v>0.52942553860420305</c:v>
                </c:pt>
                <c:pt idx="26">
                  <c:v>0.72464247339503562</c:v>
                </c:pt>
                <c:pt idx="27">
                  <c:v>0.9342176872376915</c:v>
                </c:pt>
                <c:pt idx="28">
                  <c:v>1.1573560908995233</c:v>
                </c:pt>
                <c:pt idx="29">
                  <c:v>1.3933269096274843</c:v>
                </c:pt>
                <c:pt idx="30">
                  <c:v>1.6414709848078965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88968"/>
        <c:axId val="363988576"/>
      </c:scatterChart>
      <c:valAx>
        <c:axId val="363988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988576"/>
        <c:crosses val="autoZero"/>
        <c:crossBetween val="midCat"/>
      </c:valAx>
      <c:valAx>
        <c:axId val="3639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988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157164</xdr:colOff>
      <xdr:row>1</xdr:row>
      <xdr:rowOff>42863</xdr:rowOff>
    </xdr:from>
    <xdr:to>
      <xdr:col>1</xdr:col>
      <xdr:colOff>557214</xdr:colOff>
      <xdr:row>2</xdr:row>
      <xdr:rowOff>116390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4" y="233363"/>
          <a:ext cx="1009650" cy="23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6</xdr:row>
      <xdr:rowOff>123825</xdr:rowOff>
    </xdr:from>
    <xdr:to>
      <xdr:col>15</xdr:col>
      <xdr:colOff>504825</xdr:colOff>
      <xdr:row>29</xdr:row>
      <xdr:rowOff>52388</xdr:rowOff>
    </xdr:to>
    <xdr:graphicFrame macro="">
      <xdr:nvGraphicFramePr>
        <xdr:cNvPr id="2" name="Graf 1" descr="ergerg" title="ergergherg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409574</xdr:colOff>
      <xdr:row>33</xdr:row>
      <xdr:rowOff>157162</xdr:rowOff>
    </xdr:from>
    <xdr:ext cx="1062086" cy="1753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ovéPole 2"/>
            <xdr:cNvSpPr txBox="1"/>
          </xdr:nvSpPr>
          <xdr:spPr>
            <a:xfrm rot="19653598">
              <a:off x="8943974" y="5662612"/>
              <a:ext cx="1062086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: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sin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⁡(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3" name="TextovéPole 2"/>
            <xdr:cNvSpPr txBox="1"/>
          </xdr:nvSpPr>
          <xdr:spPr>
            <a:xfrm rot="19653598">
              <a:off x="8943974" y="5662612"/>
              <a:ext cx="1062086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𝑓(𝑥):𝑥^2+sin⁡(𝑥)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66675</xdr:rowOff>
    </xdr:from>
    <xdr:to>
      <xdr:col>5</xdr:col>
      <xdr:colOff>66676</xdr:colOff>
      <xdr:row>3</xdr:row>
      <xdr:rowOff>161899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6" y="390525"/>
          <a:ext cx="1866900" cy="257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52388</xdr:rowOff>
    </xdr:from>
    <xdr:to>
      <xdr:col>4</xdr:col>
      <xdr:colOff>92173</xdr:colOff>
      <xdr:row>3</xdr:row>
      <xdr:rowOff>123824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14338"/>
          <a:ext cx="1835248" cy="233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933448</xdr:colOff>
      <xdr:row>2</xdr:row>
      <xdr:rowOff>157164</xdr:rowOff>
    </xdr:from>
    <xdr:to>
      <xdr:col>4</xdr:col>
      <xdr:colOff>962653</xdr:colOff>
      <xdr:row>5</xdr:row>
      <xdr:rowOff>4763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48" y="481014"/>
          <a:ext cx="1591305" cy="33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752474</xdr:colOff>
      <xdr:row>4</xdr:row>
      <xdr:rowOff>161925</xdr:rowOff>
    </xdr:from>
    <xdr:to>
      <xdr:col>5</xdr:col>
      <xdr:colOff>771524</xdr:colOff>
      <xdr:row>6</xdr:row>
      <xdr:rowOff>119973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99" y="809625"/>
          <a:ext cx="942975" cy="339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2</xdr:row>
      <xdr:rowOff>0</xdr:rowOff>
    </xdr:from>
    <xdr:to>
      <xdr:col>11</xdr:col>
      <xdr:colOff>438149</xdr:colOff>
      <xdr:row>17</xdr:row>
      <xdr:rowOff>12539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4600" y="323850"/>
          <a:ext cx="2057399" cy="2498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66675</xdr:rowOff>
        </xdr:from>
        <xdr:to>
          <xdr:col>4</xdr:col>
          <xdr:colOff>457200</xdr:colOff>
          <xdr:row>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4" zoomScaleNormal="100" workbookViewId="0">
      <selection activeCell="F31" sqref="F31"/>
    </sheetView>
  </sheetViews>
  <sheetFormatPr defaultRowHeight="12.75" x14ac:dyDescent="0.2"/>
  <cols>
    <col min="1" max="8" width="9.140625" style="9" customWidth="1"/>
    <col min="9" max="10" width="9.140625" style="9"/>
    <col min="11" max="11" width="9.140625" style="9" customWidth="1"/>
    <col min="12" max="16384" width="9.140625" style="9"/>
  </cols>
  <sheetData>
    <row r="1" spans="1:9" ht="15" x14ac:dyDescent="0.25">
      <c r="A1" s="15" t="s">
        <v>2</v>
      </c>
      <c r="B1" s="15"/>
      <c r="C1" s="15"/>
      <c r="D1" s="15"/>
      <c r="E1" s="15"/>
      <c r="F1" s="15"/>
      <c r="G1" s="15"/>
      <c r="H1" s="15"/>
      <c r="I1" s="15"/>
    </row>
    <row r="4" spans="1:9" s="13" customFormat="1" ht="15.75" customHeight="1" x14ac:dyDescent="0.2">
      <c r="A4" s="10"/>
      <c r="B4" s="11"/>
      <c r="C4" s="11"/>
      <c r="D4" s="11"/>
      <c r="E4" s="11"/>
      <c r="F4" s="11"/>
      <c r="G4" s="12"/>
      <c r="H4" s="10"/>
    </row>
    <row r="5" spans="1:9" ht="15" x14ac:dyDescent="0.25">
      <c r="A5" s="7" t="s">
        <v>3</v>
      </c>
      <c r="B5" s="7"/>
      <c r="C5" s="14"/>
      <c r="D5" s="7"/>
      <c r="E5" s="7"/>
      <c r="F5" s="7"/>
      <c r="G5" s="7"/>
      <c r="H5" s="8"/>
      <c r="I5" s="6"/>
    </row>
    <row r="7" spans="1:9" ht="13.5" thickBot="1" x14ac:dyDescent="0.25">
      <c r="A7" s="19" t="s">
        <v>12</v>
      </c>
      <c r="B7" s="19" t="s">
        <v>13</v>
      </c>
      <c r="C7" s="20"/>
      <c r="E7" s="28" t="s">
        <v>16</v>
      </c>
      <c r="F7" s="28"/>
      <c r="G7" s="28"/>
    </row>
    <row r="8" spans="1:9" ht="13.5" thickBot="1" x14ac:dyDescent="0.25">
      <c r="A8" s="9">
        <v>-2</v>
      </c>
      <c r="B8" s="9">
        <f>A8^2 + SIN(A8)-0.2</f>
        <v>2.8907025731743179</v>
      </c>
      <c r="D8" s="32" t="s">
        <v>15</v>
      </c>
      <c r="E8" s="33" t="s">
        <v>12</v>
      </c>
      <c r="F8" s="34" t="s">
        <v>13</v>
      </c>
      <c r="G8" s="35" t="s">
        <v>14</v>
      </c>
    </row>
    <row r="9" spans="1:9" x14ac:dyDescent="0.2">
      <c r="A9" s="9">
        <v>-1.9</v>
      </c>
      <c r="B9" s="9">
        <f t="shared" ref="B9:B38" si="0">A9^2 + SIN(A9)-0.2</f>
        <v>2.4636999123125851</v>
      </c>
      <c r="D9" s="32">
        <v>0</v>
      </c>
      <c r="E9" s="29">
        <v>0</v>
      </c>
      <c r="F9" s="30">
        <f>E9^2 + SIN(E9)-0.2</f>
        <v>-0.2</v>
      </c>
      <c r="G9" s="31">
        <f>2*E9+COS(E9)</f>
        <v>1</v>
      </c>
    </row>
    <row r="10" spans="1:9" x14ac:dyDescent="0.2">
      <c r="A10" s="9">
        <v>-1.8</v>
      </c>
      <c r="B10" s="9">
        <f t="shared" si="0"/>
        <v>2.0661523691218049</v>
      </c>
      <c r="D10" s="32">
        <v>1</v>
      </c>
      <c r="E10" s="23">
        <f>E9-F9/G9</f>
        <v>0.2</v>
      </c>
      <c r="F10" s="22">
        <f t="shared" ref="F10:F19" si="1">E10^2 + SIN(E10)-0.2</f>
        <v>3.8669330795061213E-2</v>
      </c>
      <c r="G10" s="24">
        <f t="shared" ref="G10:G19" si="2">2*E10+COS(E10)</f>
        <v>1.3800665778412418</v>
      </c>
    </row>
    <row r="11" spans="1:9" x14ac:dyDescent="0.2">
      <c r="A11" s="9">
        <v>-1.7</v>
      </c>
      <c r="B11" s="9">
        <f t="shared" si="0"/>
        <v>1.6983351895475312</v>
      </c>
      <c r="D11" s="32">
        <v>2</v>
      </c>
      <c r="E11" s="23">
        <f t="shared" ref="E11:E19" si="3">E10-F10/G10</f>
        <v>0.17198009761561692</v>
      </c>
      <c r="F11" s="22">
        <f t="shared" si="1"/>
        <v>7.1072415071574135E-4</v>
      </c>
      <c r="G11" s="24">
        <f t="shared" si="2"/>
        <v>1.3292080326605853</v>
      </c>
    </row>
    <row r="12" spans="1:9" x14ac:dyDescent="0.2">
      <c r="A12" s="9">
        <v>-1.6</v>
      </c>
      <c r="B12" s="9">
        <f t="shared" si="0"/>
        <v>1.3604263969584955</v>
      </c>
      <c r="D12" s="32">
        <v>3</v>
      </c>
      <c r="E12" s="23">
        <f t="shared" si="3"/>
        <v>0.17144540016175552</v>
      </c>
      <c r="F12" s="22">
        <f t="shared" si="1"/>
        <v>2.6146280951433454E-7</v>
      </c>
      <c r="G12" s="24">
        <f t="shared" si="2"/>
        <v>1.3282300015908963</v>
      </c>
    </row>
    <row r="13" spans="1:9" x14ac:dyDescent="0.2">
      <c r="A13" s="9">
        <v>-1.5</v>
      </c>
      <c r="B13" s="9">
        <f t="shared" si="0"/>
        <v>1.0525050133959455</v>
      </c>
      <c r="D13" s="32">
        <v>4</v>
      </c>
      <c r="E13" s="23">
        <f t="shared" si="3"/>
        <v>0.17144520331120314</v>
      </c>
      <c r="F13" s="22">
        <f t="shared" si="1"/>
        <v>3.5443870061158123E-14</v>
      </c>
      <c r="G13" s="24">
        <f t="shared" si="2"/>
        <v>1.3282296414738028</v>
      </c>
    </row>
    <row r="14" spans="1:9" x14ac:dyDescent="0.2">
      <c r="A14" s="9">
        <v>-1.4</v>
      </c>
      <c r="B14" s="9">
        <f t="shared" si="0"/>
        <v>0.77455027001153964</v>
      </c>
      <c r="D14" s="32">
        <v>5</v>
      </c>
      <c r="E14" s="23">
        <f t="shared" si="3"/>
        <v>0.17144520331117646</v>
      </c>
      <c r="F14" s="22">
        <f t="shared" si="1"/>
        <v>0</v>
      </c>
      <c r="G14" s="24">
        <f t="shared" si="2"/>
        <v>1.328229641473754</v>
      </c>
    </row>
    <row r="15" spans="1:9" x14ac:dyDescent="0.2">
      <c r="A15" s="9">
        <v>-1.2999999999999998</v>
      </c>
      <c r="B15" s="9">
        <f t="shared" si="0"/>
        <v>0.52644181458280648</v>
      </c>
      <c r="D15" s="32">
        <v>6</v>
      </c>
      <c r="E15" s="23">
        <f t="shared" si="3"/>
        <v>0.17144520331117646</v>
      </c>
      <c r="F15" s="22">
        <f t="shared" si="1"/>
        <v>0</v>
      </c>
      <c r="G15" s="24">
        <f t="shared" si="2"/>
        <v>1.328229641473754</v>
      </c>
    </row>
    <row r="16" spans="1:9" x14ac:dyDescent="0.2">
      <c r="A16" s="9">
        <v>-1.2</v>
      </c>
      <c r="B16" s="9">
        <f t="shared" si="0"/>
        <v>0.30796091403277365</v>
      </c>
      <c r="D16" s="32">
        <v>7</v>
      </c>
      <c r="E16" s="23">
        <f t="shared" si="3"/>
        <v>0.17144520331117646</v>
      </c>
      <c r="F16" s="22">
        <f t="shared" si="1"/>
        <v>0</v>
      </c>
      <c r="G16" s="24">
        <f t="shared" si="2"/>
        <v>1.328229641473754</v>
      </c>
    </row>
    <row r="17" spans="1:7" x14ac:dyDescent="0.2">
      <c r="A17" s="21">
        <v>-1.1000000000000001</v>
      </c>
      <c r="B17" s="21">
        <f t="shared" si="0"/>
        <v>0.11879263993856476</v>
      </c>
      <c r="D17" s="32">
        <v>8</v>
      </c>
      <c r="E17" s="23">
        <f t="shared" si="3"/>
        <v>0.17144520331117646</v>
      </c>
      <c r="F17" s="22">
        <f t="shared" si="1"/>
        <v>0</v>
      </c>
      <c r="G17" s="24">
        <f t="shared" si="2"/>
        <v>1.328229641473754</v>
      </c>
    </row>
    <row r="18" spans="1:7" x14ac:dyDescent="0.2">
      <c r="A18" s="21">
        <v>-1</v>
      </c>
      <c r="B18" s="21">
        <f t="shared" si="0"/>
        <v>-4.1470984807896516E-2</v>
      </c>
      <c r="D18" s="32">
        <v>9</v>
      </c>
      <c r="E18" s="23">
        <f t="shared" si="3"/>
        <v>0.17144520331117646</v>
      </c>
      <c r="F18" s="22">
        <f t="shared" si="1"/>
        <v>0</v>
      </c>
      <c r="G18" s="24">
        <f t="shared" si="2"/>
        <v>1.328229641473754</v>
      </c>
    </row>
    <row r="19" spans="1:7" ht="13.5" thickBot="1" x14ac:dyDescent="0.25">
      <c r="A19" s="9">
        <v>-0.89999999999999991</v>
      </c>
      <c r="B19" s="9">
        <f t="shared" si="0"/>
        <v>-0.17332690962748348</v>
      </c>
      <c r="D19" s="32">
        <v>10</v>
      </c>
      <c r="E19" s="25">
        <f t="shared" si="3"/>
        <v>0.17144520331117646</v>
      </c>
      <c r="F19" s="26">
        <f t="shared" si="1"/>
        <v>0</v>
      </c>
      <c r="G19" s="27">
        <f t="shared" si="2"/>
        <v>1.328229641473754</v>
      </c>
    </row>
    <row r="20" spans="1:7" x14ac:dyDescent="0.2">
      <c r="A20" s="9">
        <v>-0.79999999999999982</v>
      </c>
      <c r="B20" s="9">
        <f t="shared" si="0"/>
        <v>-0.27735609089952301</v>
      </c>
    </row>
    <row r="21" spans="1:7" ht="13.5" thickBot="1" x14ac:dyDescent="0.25">
      <c r="A21" s="9">
        <v>-0.7</v>
      </c>
      <c r="B21" s="9">
        <f t="shared" si="0"/>
        <v>-0.35421768723769109</v>
      </c>
    </row>
    <row r="22" spans="1:7" ht="13.5" thickBot="1" x14ac:dyDescent="0.25">
      <c r="A22" s="9">
        <v>-0.59999999999999987</v>
      </c>
      <c r="B22" s="9">
        <f t="shared" si="0"/>
        <v>-0.40464247339503545</v>
      </c>
      <c r="D22" s="36" t="s">
        <v>17</v>
      </c>
      <c r="E22" s="37">
        <v>-1.0276644793407499</v>
      </c>
    </row>
    <row r="23" spans="1:7" ht="13.5" thickBot="1" x14ac:dyDescent="0.25">
      <c r="A23" s="9">
        <v>-0.5</v>
      </c>
      <c r="B23" s="9">
        <f t="shared" si="0"/>
        <v>-0.42942553860420302</v>
      </c>
    </row>
    <row r="24" spans="1:7" ht="13.5" thickBot="1" x14ac:dyDescent="0.25">
      <c r="A24" s="9">
        <v>-0.39999999999999991</v>
      </c>
      <c r="B24" s="9">
        <f t="shared" si="0"/>
        <v>-0.4294183423086505</v>
      </c>
      <c r="D24" s="36" t="s">
        <v>18</v>
      </c>
      <c r="E24" s="37">
        <v>0.17144520331117646</v>
      </c>
    </row>
    <row r="25" spans="1:7" x14ac:dyDescent="0.2">
      <c r="A25" s="9">
        <v>-0.29999999999999982</v>
      </c>
      <c r="B25" s="9">
        <f t="shared" si="0"/>
        <v>-0.40552020666133948</v>
      </c>
    </row>
    <row r="26" spans="1:7" ht="13.5" thickBot="1" x14ac:dyDescent="0.25">
      <c r="A26" s="9">
        <v>-0.19999999999999996</v>
      </c>
      <c r="B26" s="9">
        <f t="shared" si="0"/>
        <v>-0.35866933079506119</v>
      </c>
    </row>
    <row r="27" spans="1:7" x14ac:dyDescent="0.2">
      <c r="A27" s="21">
        <v>-9.9999999999999867E-2</v>
      </c>
      <c r="B27" s="21">
        <f t="shared" si="0"/>
        <v>-0.28983341664682805</v>
      </c>
      <c r="E27" s="41" t="s">
        <v>19</v>
      </c>
      <c r="F27" s="38"/>
    </row>
    <row r="28" spans="1:7" ht="13.5" thickBot="1" x14ac:dyDescent="0.25">
      <c r="A28" s="21">
        <v>0</v>
      </c>
      <c r="B28" s="21">
        <f t="shared" si="0"/>
        <v>-0.2</v>
      </c>
      <c r="E28" s="39">
        <v>0.17144580022691619</v>
      </c>
      <c r="F28" s="40">
        <f>E28^2 + SIN(E28)-0.2</f>
        <v>7.9284150489300487E-7</v>
      </c>
    </row>
    <row r="29" spans="1:7" x14ac:dyDescent="0.2">
      <c r="A29" s="9">
        <v>0.10000000000000009</v>
      </c>
      <c r="B29" s="9">
        <f t="shared" si="0"/>
        <v>-9.016658335317175E-2</v>
      </c>
    </row>
    <row r="30" spans="1:7" x14ac:dyDescent="0.2">
      <c r="A30" s="9">
        <v>0.20000000000000018</v>
      </c>
      <c r="B30" s="9">
        <f t="shared" si="0"/>
        <v>3.8669330795061435E-2</v>
      </c>
    </row>
    <row r="31" spans="1:7" x14ac:dyDescent="0.2">
      <c r="A31" s="9">
        <v>0.30000000000000027</v>
      </c>
      <c r="B31" s="9">
        <f t="shared" si="0"/>
        <v>0.18552020666134</v>
      </c>
    </row>
    <row r="32" spans="1:7" ht="13.5" thickBot="1" x14ac:dyDescent="0.25">
      <c r="A32" s="9">
        <v>0.40000000000000036</v>
      </c>
      <c r="B32" s="9">
        <f t="shared" si="0"/>
        <v>0.34941834230865104</v>
      </c>
    </row>
    <row r="33" spans="1:5" ht="13.5" thickBot="1" x14ac:dyDescent="0.25">
      <c r="A33" s="9">
        <v>0.5</v>
      </c>
      <c r="B33" s="9">
        <f t="shared" si="0"/>
        <v>0.52942553860420305</v>
      </c>
      <c r="D33" s="36" t="s">
        <v>17</v>
      </c>
      <c r="E33" s="37">
        <v>-1.0276643547282118</v>
      </c>
    </row>
    <row r="34" spans="1:5" ht="13.5" thickBot="1" x14ac:dyDescent="0.25">
      <c r="A34" s="9">
        <v>0.60000000000000009</v>
      </c>
      <c r="B34" s="9">
        <f t="shared" si="0"/>
        <v>0.72464247339503562</v>
      </c>
    </row>
    <row r="35" spans="1:5" ht="13.5" thickBot="1" x14ac:dyDescent="0.25">
      <c r="A35" s="9">
        <v>0.70000000000000018</v>
      </c>
      <c r="B35" s="9">
        <f t="shared" si="0"/>
        <v>0.9342176872376915</v>
      </c>
      <c r="D35" s="36" t="s">
        <v>18</v>
      </c>
      <c r="E35" s="37">
        <v>0.17144580022691619</v>
      </c>
    </row>
    <row r="36" spans="1:5" x14ac:dyDescent="0.2">
      <c r="A36" s="9">
        <v>0.80000000000000027</v>
      </c>
      <c r="B36" s="9">
        <f t="shared" si="0"/>
        <v>1.1573560908995233</v>
      </c>
    </row>
    <row r="37" spans="1:5" x14ac:dyDescent="0.2">
      <c r="A37" s="9">
        <v>0.90000000000000036</v>
      </c>
      <c r="B37" s="9">
        <f t="shared" si="0"/>
        <v>1.3933269096274843</v>
      </c>
    </row>
    <row r="38" spans="1:5" x14ac:dyDescent="0.2">
      <c r="A38" s="9">
        <v>1</v>
      </c>
      <c r="B38" s="9">
        <f t="shared" si="0"/>
        <v>1.6414709848078965</v>
      </c>
    </row>
  </sheetData>
  <mergeCells count="2">
    <mergeCell ref="A1:I1"/>
    <mergeCell ref="E7:G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7"/>
  <sheetViews>
    <sheetView workbookViewId="0"/>
  </sheetViews>
  <sheetFormatPr defaultRowHeight="12.75" x14ac:dyDescent="0.2"/>
  <sheetData>
    <row r="2" spans="3:3" x14ac:dyDescent="0.2">
      <c r="C2" s="1" t="s">
        <v>10</v>
      </c>
    </row>
    <row r="5" spans="3:3" x14ac:dyDescent="0.2">
      <c r="C5" s="1"/>
    </row>
    <row r="6" spans="3:3" x14ac:dyDescent="0.2">
      <c r="C6" s="1" t="s">
        <v>0</v>
      </c>
    </row>
    <row r="7" spans="3:3" x14ac:dyDescent="0.2">
      <c r="C7" s="1" t="s">
        <v>11</v>
      </c>
    </row>
  </sheetData>
  <phoneticPr fontId="2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zoomScaleNormal="100" workbookViewId="0"/>
  </sheetViews>
  <sheetFormatPr defaultRowHeight="12.75" x14ac:dyDescent="0.2"/>
  <cols>
    <col min="3" max="3" width="14.28515625" customWidth="1"/>
    <col min="5" max="5" width="14.7109375" customWidth="1"/>
    <col min="6" max="6" width="15.42578125" customWidth="1"/>
  </cols>
  <sheetData>
    <row r="1" spans="2:2" ht="15.75" x14ac:dyDescent="0.25">
      <c r="B1" s="4"/>
    </row>
    <row r="2" spans="2:2" x14ac:dyDescent="0.2">
      <c r="B2" s="5" t="s">
        <v>7</v>
      </c>
    </row>
    <row r="5" spans="2:2" x14ac:dyDescent="0.2">
      <c r="B5" s="5" t="s">
        <v>8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8" zoomScaleNormal="98" workbookViewId="0"/>
  </sheetViews>
  <sheetFormatPr defaultRowHeight="12.75" x14ac:dyDescent="0.2"/>
  <cols>
    <col min="3" max="3" width="14.28515625" customWidth="1"/>
    <col min="5" max="5" width="14.7109375" customWidth="1"/>
    <col min="6" max="6" width="15.42578125" customWidth="1"/>
  </cols>
  <sheetData>
    <row r="1" spans="1:12" x14ac:dyDescent="0.2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7" spans="1:12" x14ac:dyDescent="0.2">
      <c r="B7" s="17" t="s">
        <v>9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">
      <c r="A8" s="3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</sheetData>
  <mergeCells count="2">
    <mergeCell ref="B1:L3"/>
    <mergeCell ref="B7:L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zoomScaleNormal="100" workbookViewId="0">
      <selection activeCell="C41" sqref="C41"/>
    </sheetView>
  </sheetViews>
  <sheetFormatPr defaultRowHeight="12.75" x14ac:dyDescent="0.2"/>
  <cols>
    <col min="1" max="1" width="4.7109375" customWidth="1"/>
    <col min="2" max="2" width="12.7109375" customWidth="1"/>
    <col min="3" max="3" width="14.85546875" customWidth="1"/>
    <col min="4" max="4" width="12.42578125" customWidth="1"/>
    <col min="5" max="5" width="13.85546875" customWidth="1"/>
    <col min="6" max="6" width="12.42578125" customWidth="1"/>
    <col min="7" max="7" width="11.5703125" customWidth="1"/>
  </cols>
  <sheetData>
    <row r="1" spans="2:9" ht="12.75" customHeight="1" x14ac:dyDescent="0.2">
      <c r="B1" s="18" t="s">
        <v>5</v>
      </c>
      <c r="C1" s="18"/>
      <c r="D1" s="18"/>
      <c r="E1" s="18"/>
      <c r="F1" s="18"/>
      <c r="G1" s="18"/>
      <c r="H1" s="18"/>
      <c r="I1" s="18"/>
    </row>
    <row r="2" spans="2:9" ht="12.75" customHeight="1" x14ac:dyDescent="0.2">
      <c r="B2" s="18"/>
      <c r="C2" s="18"/>
      <c r="D2" s="18"/>
      <c r="E2" s="18"/>
      <c r="F2" s="18"/>
      <c r="G2" s="18"/>
      <c r="H2" s="18"/>
      <c r="I2" s="18"/>
    </row>
    <row r="3" spans="2:9" ht="12.75" customHeight="1" x14ac:dyDescent="0.2">
      <c r="B3" s="18"/>
      <c r="C3" s="18"/>
      <c r="D3" s="18"/>
      <c r="E3" s="18"/>
      <c r="F3" s="18"/>
      <c r="G3" s="18"/>
      <c r="H3" s="18"/>
      <c r="I3" s="18"/>
    </row>
    <row r="5" spans="2:9" ht="15" x14ac:dyDescent="0.25">
      <c r="C5" s="2"/>
    </row>
    <row r="6" spans="2:9" ht="15" x14ac:dyDescent="0.25">
      <c r="B6" s="2" t="s">
        <v>6</v>
      </c>
    </row>
  </sheetData>
  <mergeCells count="1">
    <mergeCell ref="B1:I3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C8"/>
  <sheetViews>
    <sheetView workbookViewId="0"/>
  </sheetViews>
  <sheetFormatPr defaultRowHeight="12.75" x14ac:dyDescent="0.2"/>
  <sheetData>
    <row r="3" spans="3:3" x14ac:dyDescent="0.2">
      <c r="C3" s="1" t="s">
        <v>10</v>
      </c>
    </row>
    <row r="7" spans="3:3" x14ac:dyDescent="0.2">
      <c r="C7" s="1" t="s">
        <v>1</v>
      </c>
    </row>
    <row r="8" spans="3:3" x14ac:dyDescent="0.2">
      <c r="C8" s="1" t="s">
        <v>11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2</xdr:col>
                <xdr:colOff>9525</xdr:colOff>
                <xdr:row>3</xdr:row>
                <xdr:rowOff>66675</xdr:rowOff>
              </from>
              <to>
                <xdr:col>4</xdr:col>
                <xdr:colOff>457200</xdr:colOff>
                <xdr:row>5</xdr:row>
                <xdr:rowOff>76200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Company>VŠCHT Praha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cejnarp</dc:creator>
  <cp:lastModifiedBy>Krupka Miroslav (1)</cp:lastModifiedBy>
  <dcterms:created xsi:type="dcterms:W3CDTF">2009-03-30T18:40:06Z</dcterms:created>
  <dcterms:modified xsi:type="dcterms:W3CDTF">2015-11-03T08:27:03Z</dcterms:modified>
</cp:coreProperties>
</file>